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32" i="1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33" s="1"/>
  <c r="H33" s="1"/>
  <c r="G2"/>
  <c r="E33"/>
</calcChain>
</file>

<file path=xl/sharedStrings.xml><?xml version="1.0" encoding="utf-8"?>
<sst xmlns="http://schemas.openxmlformats.org/spreadsheetml/2006/main" count="166" uniqueCount="81">
  <si>
    <t>序号</t>
  </si>
  <si>
    <t>设备编码</t>
  </si>
  <si>
    <t>名           称</t>
  </si>
  <si>
    <t>单位</t>
  </si>
  <si>
    <t xml:space="preserve">数量 </t>
  </si>
  <si>
    <t xml:space="preserve">价格 </t>
  </si>
  <si>
    <t xml:space="preserve">金额 </t>
  </si>
  <si>
    <t>去向</t>
  </si>
  <si>
    <t>单号</t>
  </si>
  <si>
    <t>备注</t>
  </si>
  <si>
    <t>储位</t>
  </si>
  <si>
    <t>38423JK0540</t>
  </si>
  <si>
    <t> 旁通阀组件</t>
  </si>
  <si>
    <t>套</t>
  </si>
  <si>
    <t>原值7折底价标卖</t>
  </si>
  <si>
    <t>阀</t>
  </si>
  <si>
    <t>ZXLK-077-8-46</t>
  </si>
  <si>
    <t>38423JK0580</t>
  </si>
  <si>
    <t> 气源控制阀</t>
  </si>
  <si>
    <t>个</t>
  </si>
  <si>
    <t>ZXLK-077-7-23</t>
  </si>
  <si>
    <t> 氧气过滤器伐组(点伐箱配件)/RF-OXVG\DN50\PN2.5MPa\北京瑞凡</t>
  </si>
  <si>
    <t>组</t>
  </si>
  <si>
    <t>ZX01-025-3-02</t>
  </si>
  <si>
    <t> 球阀2/SAB9028CF</t>
  </si>
  <si>
    <t>ZXLK-075-4-46</t>
  </si>
  <si>
    <t> 水压设定阀/GZ9070LWX</t>
  </si>
  <si>
    <t>件</t>
  </si>
  <si>
    <t>ZXLK-075-4-79</t>
  </si>
  <si>
    <t> 气动闸阀/EXM250\厂家(西德福-STAuFF)</t>
  </si>
  <si>
    <t>ZX01-025-2-11</t>
  </si>
  <si>
    <t> 球阀/1.5"KX4461T-SW(W201EX1BV)</t>
  </si>
  <si>
    <t>ZXLK-075-8-53</t>
  </si>
  <si>
    <t> 球阀/4"K446T-151</t>
  </si>
  <si>
    <t>ZXLK-075-8-54</t>
  </si>
  <si>
    <t> 闸阀/VT-ZF-65SG-T1\DN65\PN25</t>
  </si>
  <si>
    <t>ZXLK-077-1-70</t>
  </si>
  <si>
    <t> 手动刀闸阀/EBES\DN150\PN=1.0MPNa</t>
  </si>
  <si>
    <t>ZXLK-076-2-15</t>
  </si>
  <si>
    <t> 手动刀闸阀/EBES\DN200\PN=1.0MPN</t>
  </si>
  <si>
    <t>ZXLK-076-2-16</t>
  </si>
  <si>
    <t> 电动刀闸阀/EBES\DN150\PN=1.0MPN</t>
  </si>
  <si>
    <t>ZXLK-074-6-51</t>
  </si>
  <si>
    <t> 电磁阀/ASCO 8316G74-24VDC 60HZ/Cv:4.8min/进口</t>
  </si>
  <si>
    <t>ZXLK-075-8-38</t>
  </si>
  <si>
    <t> 3位4通方向阀/3072.031.09</t>
  </si>
  <si>
    <t>ZXLK-076-2-09</t>
  </si>
  <si>
    <t> 空气煤气安全阀(鞍热仪表)/ZKM-10\DN150</t>
  </si>
  <si>
    <t>ZXLK-077-2-10</t>
  </si>
  <si>
    <t> 电液伺服阀/BD30AAA-NB20\带引压接头\±60mA</t>
  </si>
  <si>
    <t> 调节器/3072.030.07\TYPE\R\68G-NNK-RLN</t>
  </si>
  <si>
    <t>ZXLK-076-1-47</t>
  </si>
  <si>
    <t> 双向节流阀/3072.031.07\TYPE\Z2FS\16-3X\S2</t>
  </si>
  <si>
    <t>只</t>
  </si>
  <si>
    <t>ZXLK-077-0-07</t>
  </si>
  <si>
    <t> 单向阀/3072.031.08\TYPE\Z2S\16-1-5X</t>
  </si>
  <si>
    <t>ZXLK-077-0-08</t>
  </si>
  <si>
    <t> (不能申报)角行程电子式电动执行机构/40M\MOPF65\转矩18548N.M\90°\40S\4.5KW</t>
  </si>
  <si>
    <t>ZX01-025-2-04</t>
  </si>
  <si>
    <t> (不能申报)执行机构(IQM12/MOW4)/\ROTORK\IQ\380V\10A\输入输出\4-20mADC</t>
  </si>
  <si>
    <t>ZX01-025-4-21</t>
  </si>
  <si>
    <t> (不能申报)执行机构(IQM20/MOW5)/\ROTORK\IQ\380V\10A\输入输出\4-20mADC</t>
  </si>
  <si>
    <t>ZXLK-077-2-11</t>
  </si>
  <si>
    <t> (不能申报)电子式电动执行机构/LSDZ-AU-6000</t>
  </si>
  <si>
    <t>ZX01-025-2-13</t>
  </si>
  <si>
    <t> (不能申报)90度角行程阀门电动执行器/RAB8\2.0O\SEC\1600NM\4-20mA\固定安装</t>
  </si>
  <si>
    <t>台</t>
  </si>
  <si>
    <t>ZXLK-077-1-58</t>
  </si>
  <si>
    <t> 90度角行程电动执行器配套电机/配套执行器\RAB8\2.0O\SEC\1600NM\4-20mA</t>
  </si>
  <si>
    <t>ZXLK-077-1-59</t>
  </si>
  <si>
    <t> (不能申报)电子执行机构/1QM12\F10\B4(CX16280101\5010-100-01)英国</t>
  </si>
  <si>
    <t>ZXLK-077-3-77</t>
  </si>
  <si>
    <t> (不能申报)电子执行机构/1QM20\F14\B4(CX16280201\5010-000-01)英国</t>
  </si>
  <si>
    <t>ZXLK-077-3-78</t>
  </si>
  <si>
    <t> 电气阀门定位器(防爆型)/EPB-814-L10双动作(\无锡工装自控)</t>
  </si>
  <si>
    <t>ZXLK-075-8-04</t>
  </si>
  <si>
    <t> 比例放大器/订货代号0811405073</t>
  </si>
  <si>
    <t>ZXLK-075-2-58</t>
  </si>
  <si>
    <t> 比例阀放大板/VT5006\德国力士乐</t>
  </si>
  <si>
    <t>ZXLK-075-2-59</t>
  </si>
  <si>
    <t> 阀门电动装置/802.1000-0.2</t>
  </si>
</sst>
</file>

<file path=xl/styles.xml><?xml version="1.0" encoding="utf-8"?>
<styleSheet xmlns="http://schemas.openxmlformats.org/spreadsheetml/2006/main">
  <fonts count="7">
    <font>
      <sz val="11"/>
      <color theme="1"/>
      <name val="Tahoma"/>
      <family val="2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Times New Roman"/>
      <family val="1"/>
    </font>
    <font>
      <sz val="9"/>
      <name val="Times New Roman"/>
      <family val="1"/>
      <charset val="134"/>
    </font>
    <font>
      <sz val="10"/>
      <name val="Arial"/>
      <family val="2"/>
    </font>
    <font>
      <sz val="9"/>
      <name val="Tahoma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5" fillId="0" borderId="0"/>
  </cellStyleXfs>
  <cellXfs count="8">
    <xf numFmtId="0" fontId="0" fillId="0" borderId="0" xfId="0"/>
    <xf numFmtId="0" fontId="1" fillId="2" borderId="1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3" borderId="1" xfId="1" applyNumberFormat="1" applyFont="1" applyFill="1" applyBorder="1" applyAlignment="1" applyProtection="1">
      <alignment horizontal="center" vertical="center" wrapText="1"/>
    </xf>
    <xf numFmtId="49" fontId="3" fillId="3" borderId="1" xfId="2" applyNumberFormat="1" applyFont="1" applyFill="1" applyBorder="1" applyAlignment="1" applyProtection="1">
      <alignment horizontal="center" vertical="center" wrapText="1"/>
    </xf>
    <xf numFmtId="49" fontId="4" fillId="3" borderId="3" xfId="2" applyNumberFormat="1" applyFont="1" applyFill="1" applyBorder="1" applyAlignment="1" applyProtection="1">
      <alignment horizontal="center" vertical="center" wrapText="1"/>
    </xf>
  </cellXfs>
  <cellStyles count="3">
    <cellStyle name="常规" xfId="0" builtinId="0"/>
    <cellStyle name="常规 2" xfId="1"/>
    <cellStyle name="常规_Sheet1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3"/>
  <sheetViews>
    <sheetView tabSelected="1" topLeftCell="A25" workbookViewId="0">
      <selection activeCell="N29" sqref="N29"/>
    </sheetView>
  </sheetViews>
  <sheetFormatPr defaultRowHeight="14.25"/>
  <cols>
    <col min="1" max="1" width="5.5" customWidth="1"/>
    <col min="2" max="2" width="12.625" customWidth="1"/>
    <col min="3" max="3" width="34.625" customWidth="1"/>
    <col min="4" max="4" width="6.125" customWidth="1"/>
    <col min="5" max="5" width="5.875" customWidth="1"/>
    <col min="8" max="8" width="15.375" customWidth="1"/>
    <col min="10" max="10" width="5.5" customWidth="1"/>
    <col min="11" max="11" width="11.125" customWidth="1"/>
  </cols>
  <sheetData>
    <row r="1" spans="1:1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3" t="s">
        <v>8</v>
      </c>
      <c r="J1" s="3" t="s">
        <v>9</v>
      </c>
      <c r="K1" s="1" t="s">
        <v>10</v>
      </c>
    </row>
    <row r="2" spans="1:13">
      <c r="A2" s="1">
        <v>1</v>
      </c>
      <c r="B2" s="2" t="s">
        <v>11</v>
      </c>
      <c r="C2" s="2" t="s">
        <v>12</v>
      </c>
      <c r="D2" s="2" t="s">
        <v>13</v>
      </c>
      <c r="E2" s="2">
        <v>1</v>
      </c>
      <c r="F2" s="2">
        <v>7227.57</v>
      </c>
      <c r="G2" s="2">
        <f>F2*E2</f>
        <v>7227.57</v>
      </c>
      <c r="H2" s="1" t="s">
        <v>14</v>
      </c>
      <c r="I2" s="3"/>
      <c r="J2" s="3" t="s">
        <v>15</v>
      </c>
      <c r="K2" s="5" t="s">
        <v>16</v>
      </c>
    </row>
    <row r="3" spans="1:13">
      <c r="A3" s="1">
        <v>2</v>
      </c>
      <c r="B3" s="2" t="s">
        <v>17</v>
      </c>
      <c r="C3" s="2" t="s">
        <v>18</v>
      </c>
      <c r="D3" s="2" t="s">
        <v>19</v>
      </c>
      <c r="E3" s="2">
        <v>2</v>
      </c>
      <c r="F3" s="2">
        <v>11357.61</v>
      </c>
      <c r="G3" s="2">
        <f t="shared" ref="G3:G32" si="0">F3*E3</f>
        <v>22715.22</v>
      </c>
      <c r="H3" s="1" t="s">
        <v>14</v>
      </c>
      <c r="I3" s="3"/>
      <c r="J3" s="3" t="s">
        <v>15</v>
      </c>
      <c r="K3" s="5" t="s">
        <v>20</v>
      </c>
    </row>
    <row r="4" spans="1:13" ht="27">
      <c r="A4" s="1">
        <v>3</v>
      </c>
      <c r="B4" s="2">
        <v>38404142166</v>
      </c>
      <c r="C4" s="2" t="s">
        <v>21</v>
      </c>
      <c r="D4" s="2" t="s">
        <v>22</v>
      </c>
      <c r="E4" s="2">
        <v>1</v>
      </c>
      <c r="F4" s="2">
        <v>13181.54</v>
      </c>
      <c r="G4" s="2">
        <f t="shared" si="0"/>
        <v>13181.54</v>
      </c>
      <c r="H4" s="1" t="s">
        <v>14</v>
      </c>
      <c r="I4" s="3"/>
      <c r="J4" s="3" t="s">
        <v>15</v>
      </c>
      <c r="K4" s="6" t="s">
        <v>23</v>
      </c>
      <c r="M4" s="4"/>
    </row>
    <row r="5" spans="1:13">
      <c r="A5" s="1">
        <v>4</v>
      </c>
      <c r="B5" s="2">
        <v>38407030022</v>
      </c>
      <c r="C5" s="2" t="s">
        <v>24</v>
      </c>
      <c r="D5" s="2" t="s">
        <v>19</v>
      </c>
      <c r="E5" s="2">
        <v>1</v>
      </c>
      <c r="F5" s="2">
        <v>15692.31</v>
      </c>
      <c r="G5" s="2">
        <f t="shared" si="0"/>
        <v>15692.31</v>
      </c>
      <c r="H5" s="1" t="s">
        <v>14</v>
      </c>
      <c r="I5" s="3"/>
      <c r="J5" s="3" t="s">
        <v>15</v>
      </c>
      <c r="K5" s="6" t="s">
        <v>25</v>
      </c>
    </row>
    <row r="6" spans="1:13">
      <c r="A6" s="1">
        <v>5</v>
      </c>
      <c r="B6" s="2">
        <v>38407301100</v>
      </c>
      <c r="C6" s="2" t="s">
        <v>26</v>
      </c>
      <c r="D6" s="2" t="s">
        <v>27</v>
      </c>
      <c r="E6" s="2">
        <v>1</v>
      </c>
      <c r="F6" s="2">
        <v>12752.56</v>
      </c>
      <c r="G6" s="2">
        <f t="shared" si="0"/>
        <v>12752.56</v>
      </c>
      <c r="H6" s="1" t="s">
        <v>14</v>
      </c>
      <c r="I6" s="3"/>
      <c r="J6" s="3" t="s">
        <v>15</v>
      </c>
      <c r="K6" s="6" t="s">
        <v>28</v>
      </c>
    </row>
    <row r="7" spans="1:13" ht="27">
      <c r="A7" s="1">
        <v>6</v>
      </c>
      <c r="B7" s="2">
        <v>38410070100</v>
      </c>
      <c r="C7" s="2" t="s">
        <v>29</v>
      </c>
      <c r="D7" s="2" t="s">
        <v>13</v>
      </c>
      <c r="E7" s="2">
        <v>1</v>
      </c>
      <c r="F7" s="2">
        <v>15915.55</v>
      </c>
      <c r="G7" s="2">
        <f t="shared" si="0"/>
        <v>15915.55</v>
      </c>
      <c r="H7" s="1" t="s">
        <v>14</v>
      </c>
      <c r="I7" s="3"/>
      <c r="J7" s="3" t="s">
        <v>15</v>
      </c>
      <c r="K7" s="7" t="s">
        <v>30</v>
      </c>
    </row>
    <row r="8" spans="1:13">
      <c r="A8" s="1">
        <v>7</v>
      </c>
      <c r="B8" s="2">
        <v>38411033400</v>
      </c>
      <c r="C8" s="2" t="s">
        <v>31</v>
      </c>
      <c r="D8" s="2" t="s">
        <v>19</v>
      </c>
      <c r="E8" s="2">
        <v>1</v>
      </c>
      <c r="F8" s="2">
        <v>9075.3799999999992</v>
      </c>
      <c r="G8" s="2">
        <f t="shared" si="0"/>
        <v>9075.3799999999992</v>
      </c>
      <c r="H8" s="1" t="s">
        <v>14</v>
      </c>
      <c r="I8" s="3"/>
      <c r="J8" s="3" t="s">
        <v>15</v>
      </c>
      <c r="K8" s="7" t="s">
        <v>32</v>
      </c>
    </row>
    <row r="9" spans="1:13">
      <c r="A9" s="1">
        <v>8</v>
      </c>
      <c r="B9" s="2">
        <v>38411033410</v>
      </c>
      <c r="C9" s="2" t="s">
        <v>33</v>
      </c>
      <c r="D9" s="2" t="s">
        <v>19</v>
      </c>
      <c r="E9" s="2">
        <v>1</v>
      </c>
      <c r="F9" s="2">
        <v>28871.23</v>
      </c>
      <c r="G9" s="2">
        <f t="shared" si="0"/>
        <v>28871.23</v>
      </c>
      <c r="H9" s="1" t="s">
        <v>14</v>
      </c>
      <c r="I9" s="3"/>
      <c r="J9" s="3" t="s">
        <v>15</v>
      </c>
      <c r="K9" s="7" t="s">
        <v>34</v>
      </c>
    </row>
    <row r="10" spans="1:13">
      <c r="A10" s="1">
        <v>9</v>
      </c>
      <c r="B10" s="2">
        <v>38411052210</v>
      </c>
      <c r="C10" s="2" t="s">
        <v>35</v>
      </c>
      <c r="D10" s="2" t="s">
        <v>19</v>
      </c>
      <c r="E10" s="2">
        <v>1</v>
      </c>
      <c r="F10" s="2">
        <v>12820.513000000001</v>
      </c>
      <c r="G10" s="2">
        <f t="shared" si="0"/>
        <v>12820.513000000001</v>
      </c>
      <c r="H10" s="1" t="s">
        <v>14</v>
      </c>
      <c r="I10" s="3"/>
      <c r="J10" s="3" t="s">
        <v>15</v>
      </c>
      <c r="K10" s="7" t="s">
        <v>36</v>
      </c>
    </row>
    <row r="11" spans="1:13">
      <c r="A11" s="1">
        <v>10</v>
      </c>
      <c r="B11" s="2">
        <v>38411052220</v>
      </c>
      <c r="C11" s="2" t="s">
        <v>37</v>
      </c>
      <c r="D11" s="2" t="s">
        <v>19</v>
      </c>
      <c r="E11" s="2">
        <v>2</v>
      </c>
      <c r="F11" s="2">
        <v>8858.31</v>
      </c>
      <c r="G11" s="2">
        <f t="shared" si="0"/>
        <v>17716.62</v>
      </c>
      <c r="H11" s="1" t="s">
        <v>14</v>
      </c>
      <c r="I11" s="3"/>
      <c r="J11" s="3" t="s">
        <v>15</v>
      </c>
      <c r="K11" s="7" t="s">
        <v>38</v>
      </c>
    </row>
    <row r="12" spans="1:13">
      <c r="A12" s="1">
        <v>11</v>
      </c>
      <c r="B12" s="2">
        <v>38411052221</v>
      </c>
      <c r="C12" s="2" t="s">
        <v>39</v>
      </c>
      <c r="D12" s="2" t="s">
        <v>19</v>
      </c>
      <c r="E12" s="2">
        <v>2</v>
      </c>
      <c r="F12" s="2">
        <v>9295.9500000000007</v>
      </c>
      <c r="G12" s="2">
        <f t="shared" si="0"/>
        <v>18591.900000000001</v>
      </c>
      <c r="H12" s="1" t="s">
        <v>14</v>
      </c>
      <c r="I12" s="3"/>
      <c r="J12" s="3" t="s">
        <v>15</v>
      </c>
      <c r="K12" s="7" t="s">
        <v>40</v>
      </c>
    </row>
    <row r="13" spans="1:13">
      <c r="A13" s="1">
        <v>12</v>
      </c>
      <c r="B13" s="2">
        <v>38411052240</v>
      </c>
      <c r="C13" s="2" t="s">
        <v>41</v>
      </c>
      <c r="D13" s="2" t="s">
        <v>19</v>
      </c>
      <c r="E13" s="2">
        <v>2</v>
      </c>
      <c r="F13" s="2">
        <v>41323.949999999997</v>
      </c>
      <c r="G13" s="2">
        <f t="shared" si="0"/>
        <v>82647.899999999994</v>
      </c>
      <c r="H13" s="1" t="s">
        <v>14</v>
      </c>
      <c r="I13" s="3"/>
      <c r="J13" s="3" t="s">
        <v>15</v>
      </c>
      <c r="K13" s="7" t="s">
        <v>42</v>
      </c>
    </row>
    <row r="14" spans="1:13" ht="27">
      <c r="A14" s="1">
        <v>13</v>
      </c>
      <c r="B14" s="2">
        <v>38412010031</v>
      </c>
      <c r="C14" s="2" t="s">
        <v>43</v>
      </c>
      <c r="D14" s="2" t="s">
        <v>19</v>
      </c>
      <c r="E14" s="2">
        <v>4</v>
      </c>
      <c r="F14" s="2">
        <v>7267.2830000000004</v>
      </c>
      <c r="G14" s="2">
        <f t="shared" si="0"/>
        <v>29069.132000000001</v>
      </c>
      <c r="H14" s="1" t="s">
        <v>14</v>
      </c>
      <c r="I14" s="3"/>
      <c r="J14" s="3" t="s">
        <v>15</v>
      </c>
      <c r="K14" s="7" t="s">
        <v>44</v>
      </c>
    </row>
    <row r="15" spans="1:13">
      <c r="A15" s="1">
        <v>14</v>
      </c>
      <c r="B15" s="2">
        <v>38412012180</v>
      </c>
      <c r="C15" s="2" t="s">
        <v>45</v>
      </c>
      <c r="D15" s="2" t="s">
        <v>19</v>
      </c>
      <c r="E15" s="2">
        <v>5</v>
      </c>
      <c r="F15" s="2">
        <v>13656.665999999999</v>
      </c>
      <c r="G15" s="2">
        <f t="shared" si="0"/>
        <v>68283.33</v>
      </c>
      <c r="H15" s="1" t="s">
        <v>14</v>
      </c>
      <c r="I15" s="3"/>
      <c r="J15" s="3" t="s">
        <v>15</v>
      </c>
      <c r="K15" s="7" t="s">
        <v>46</v>
      </c>
    </row>
    <row r="16" spans="1:13" ht="27">
      <c r="A16" s="1">
        <v>15</v>
      </c>
      <c r="B16" s="2">
        <v>38412015250</v>
      </c>
      <c r="C16" s="2" t="s">
        <v>47</v>
      </c>
      <c r="D16" s="2" t="s">
        <v>19</v>
      </c>
      <c r="E16" s="2">
        <v>1</v>
      </c>
      <c r="F16" s="2">
        <v>9363.9500000000007</v>
      </c>
      <c r="G16" s="2">
        <f t="shared" si="0"/>
        <v>9363.9500000000007</v>
      </c>
      <c r="H16" s="1" t="s">
        <v>14</v>
      </c>
      <c r="I16" s="3"/>
      <c r="J16" s="3" t="s">
        <v>15</v>
      </c>
      <c r="K16" s="7" t="s">
        <v>48</v>
      </c>
    </row>
    <row r="17" spans="1:11" ht="27">
      <c r="A17" s="1">
        <v>16</v>
      </c>
      <c r="B17" s="2">
        <v>38412015830</v>
      </c>
      <c r="C17" s="2" t="s">
        <v>49</v>
      </c>
      <c r="D17" s="2" t="s">
        <v>19</v>
      </c>
      <c r="E17" s="2">
        <v>1</v>
      </c>
      <c r="F17" s="2">
        <v>57800</v>
      </c>
      <c r="G17" s="2">
        <f t="shared" si="0"/>
        <v>57800</v>
      </c>
      <c r="H17" s="1" t="s">
        <v>14</v>
      </c>
      <c r="I17" s="3"/>
      <c r="J17" s="3" t="s">
        <v>15</v>
      </c>
      <c r="K17" s="1"/>
    </row>
    <row r="18" spans="1:11" ht="27">
      <c r="A18" s="1">
        <v>17</v>
      </c>
      <c r="B18" s="2">
        <v>38412018340</v>
      </c>
      <c r="C18" s="2" t="s">
        <v>50</v>
      </c>
      <c r="D18" s="2" t="s">
        <v>27</v>
      </c>
      <c r="E18" s="2">
        <v>5</v>
      </c>
      <c r="F18" s="2">
        <v>8493.7240000000002</v>
      </c>
      <c r="G18" s="2">
        <f t="shared" si="0"/>
        <v>42468.62</v>
      </c>
      <c r="H18" s="1" t="s">
        <v>14</v>
      </c>
      <c r="I18" s="3"/>
      <c r="J18" s="3" t="s">
        <v>15</v>
      </c>
      <c r="K18" s="7" t="s">
        <v>51</v>
      </c>
    </row>
    <row r="19" spans="1:11" ht="27">
      <c r="A19" s="1">
        <v>18</v>
      </c>
      <c r="B19" s="2">
        <v>38412032330</v>
      </c>
      <c r="C19" s="2" t="s">
        <v>52</v>
      </c>
      <c r="D19" s="2" t="s">
        <v>53</v>
      </c>
      <c r="E19" s="2">
        <v>5</v>
      </c>
      <c r="F19" s="2">
        <v>8493.7219999999998</v>
      </c>
      <c r="G19" s="2">
        <f t="shared" si="0"/>
        <v>42468.61</v>
      </c>
      <c r="H19" s="1" t="s">
        <v>14</v>
      </c>
      <c r="I19" s="3"/>
      <c r="J19" s="3" t="s">
        <v>15</v>
      </c>
      <c r="K19" s="7" t="s">
        <v>54</v>
      </c>
    </row>
    <row r="20" spans="1:11" ht="27">
      <c r="A20" s="1">
        <v>19</v>
      </c>
      <c r="B20" s="2">
        <v>38412032340</v>
      </c>
      <c r="C20" s="2" t="s">
        <v>55</v>
      </c>
      <c r="D20" s="2" t="s">
        <v>53</v>
      </c>
      <c r="E20" s="2">
        <v>5</v>
      </c>
      <c r="F20" s="2">
        <v>8806.5220000000008</v>
      </c>
      <c r="G20" s="2">
        <f t="shared" si="0"/>
        <v>44032.61</v>
      </c>
      <c r="H20" s="1" t="s">
        <v>14</v>
      </c>
      <c r="I20" s="3"/>
      <c r="J20" s="3" t="s">
        <v>15</v>
      </c>
      <c r="K20" s="7" t="s">
        <v>56</v>
      </c>
    </row>
    <row r="21" spans="1:11" ht="40.5">
      <c r="A21" s="1">
        <v>20</v>
      </c>
      <c r="B21" s="2">
        <v>38412050410</v>
      </c>
      <c r="C21" s="2" t="s">
        <v>57</v>
      </c>
      <c r="D21" s="2" t="s">
        <v>19</v>
      </c>
      <c r="E21" s="2">
        <v>1</v>
      </c>
      <c r="F21" s="2">
        <v>46815.38</v>
      </c>
      <c r="G21" s="2">
        <f t="shared" si="0"/>
        <v>46815.38</v>
      </c>
      <c r="H21" s="1" t="s">
        <v>14</v>
      </c>
      <c r="I21" s="3"/>
      <c r="J21" s="3" t="s">
        <v>15</v>
      </c>
      <c r="K21" s="7" t="s">
        <v>58</v>
      </c>
    </row>
    <row r="22" spans="1:11" ht="40.5">
      <c r="A22" s="1">
        <v>21</v>
      </c>
      <c r="B22" s="2">
        <v>38412052220</v>
      </c>
      <c r="C22" s="2" t="s">
        <v>59</v>
      </c>
      <c r="D22" s="2" t="s">
        <v>19</v>
      </c>
      <c r="E22" s="2">
        <v>1</v>
      </c>
      <c r="F22" s="2">
        <v>75378.929999999993</v>
      </c>
      <c r="G22" s="2">
        <f t="shared" si="0"/>
        <v>75378.929999999993</v>
      </c>
      <c r="H22" s="1" t="s">
        <v>14</v>
      </c>
      <c r="I22" s="3"/>
      <c r="J22" s="3" t="s">
        <v>15</v>
      </c>
      <c r="K22" s="7" t="s">
        <v>60</v>
      </c>
    </row>
    <row r="23" spans="1:11" ht="40.5">
      <c r="A23" s="1">
        <v>22</v>
      </c>
      <c r="B23" s="2">
        <v>38412052230</v>
      </c>
      <c r="C23" s="2" t="s">
        <v>61</v>
      </c>
      <c r="D23" s="2" t="s">
        <v>19</v>
      </c>
      <c r="E23" s="2">
        <v>1</v>
      </c>
      <c r="F23" s="2">
        <v>81373.5</v>
      </c>
      <c r="G23" s="2">
        <f t="shared" si="0"/>
        <v>81373.5</v>
      </c>
      <c r="H23" s="1" t="s">
        <v>14</v>
      </c>
      <c r="I23" s="3"/>
      <c r="J23" s="3" t="s">
        <v>15</v>
      </c>
      <c r="K23" s="7" t="s">
        <v>62</v>
      </c>
    </row>
    <row r="24" spans="1:11" ht="27">
      <c r="A24" s="1">
        <v>23</v>
      </c>
      <c r="B24" s="2">
        <v>38412052360</v>
      </c>
      <c r="C24" s="2" t="s">
        <v>63</v>
      </c>
      <c r="D24" s="2" t="s">
        <v>19</v>
      </c>
      <c r="E24" s="2">
        <v>1</v>
      </c>
      <c r="F24" s="2">
        <v>36876.92</v>
      </c>
      <c r="G24" s="2">
        <f t="shared" si="0"/>
        <v>36876.92</v>
      </c>
      <c r="H24" s="1" t="s">
        <v>14</v>
      </c>
      <c r="I24" s="3"/>
      <c r="J24" s="3" t="s">
        <v>15</v>
      </c>
      <c r="K24" s="7" t="s">
        <v>64</v>
      </c>
    </row>
    <row r="25" spans="1:11" ht="40.5">
      <c r="A25" s="1">
        <v>24</v>
      </c>
      <c r="B25" s="2">
        <v>38412055000</v>
      </c>
      <c r="C25" s="2" t="s">
        <v>65</v>
      </c>
      <c r="D25" s="2" t="s">
        <v>66</v>
      </c>
      <c r="E25" s="2">
        <v>1</v>
      </c>
      <c r="F25" s="2">
        <v>46728.2</v>
      </c>
      <c r="G25" s="2">
        <f t="shared" si="0"/>
        <v>46728.2</v>
      </c>
      <c r="H25" s="1" t="s">
        <v>14</v>
      </c>
      <c r="I25" s="3"/>
      <c r="J25" s="3" t="s">
        <v>15</v>
      </c>
      <c r="K25" s="7" t="s">
        <v>67</v>
      </c>
    </row>
    <row r="26" spans="1:11" ht="27">
      <c r="A26" s="1">
        <v>25</v>
      </c>
      <c r="B26" s="2">
        <v>38412055010</v>
      </c>
      <c r="C26" s="2" t="s">
        <v>68</v>
      </c>
      <c r="D26" s="2" t="s">
        <v>66</v>
      </c>
      <c r="E26" s="2">
        <v>1</v>
      </c>
      <c r="F26" s="2">
        <v>30512.82</v>
      </c>
      <c r="G26" s="2">
        <f t="shared" si="0"/>
        <v>30512.82</v>
      </c>
      <c r="H26" s="1" t="s">
        <v>14</v>
      </c>
      <c r="I26" s="3"/>
      <c r="J26" s="3" t="s">
        <v>15</v>
      </c>
      <c r="K26" s="7" t="s">
        <v>69</v>
      </c>
    </row>
    <row r="27" spans="1:11" ht="40.5">
      <c r="A27" s="1">
        <v>26</v>
      </c>
      <c r="B27" s="2">
        <v>38412055600</v>
      </c>
      <c r="C27" s="2" t="s">
        <v>70</v>
      </c>
      <c r="D27" s="2" t="s">
        <v>66</v>
      </c>
      <c r="E27" s="2">
        <v>1</v>
      </c>
      <c r="F27" s="2">
        <v>45205.127999999997</v>
      </c>
      <c r="G27" s="2">
        <f t="shared" si="0"/>
        <v>45205.127999999997</v>
      </c>
      <c r="H27" s="1" t="s">
        <v>14</v>
      </c>
      <c r="I27" s="3"/>
      <c r="J27" s="3" t="s">
        <v>15</v>
      </c>
      <c r="K27" s="7" t="s">
        <v>71</v>
      </c>
    </row>
    <row r="28" spans="1:11" ht="40.5">
      <c r="A28" s="1">
        <v>27</v>
      </c>
      <c r="B28" s="2">
        <v>38412055610</v>
      </c>
      <c r="C28" s="2" t="s">
        <v>72</v>
      </c>
      <c r="D28" s="2" t="s">
        <v>66</v>
      </c>
      <c r="E28" s="2">
        <v>1</v>
      </c>
      <c r="F28" s="2">
        <v>55619.658000000003</v>
      </c>
      <c r="G28" s="2">
        <f t="shared" si="0"/>
        <v>55619.658000000003</v>
      </c>
      <c r="H28" s="1" t="s">
        <v>14</v>
      </c>
      <c r="I28" s="3"/>
      <c r="J28" s="3" t="s">
        <v>15</v>
      </c>
      <c r="K28" s="7" t="s">
        <v>73</v>
      </c>
    </row>
    <row r="29" spans="1:11" ht="27">
      <c r="A29" s="1">
        <v>28</v>
      </c>
      <c r="B29" s="2">
        <v>38412071710</v>
      </c>
      <c r="C29" s="2" t="s">
        <v>74</v>
      </c>
      <c r="D29" s="2" t="s">
        <v>19</v>
      </c>
      <c r="E29" s="2">
        <v>3</v>
      </c>
      <c r="F29" s="2">
        <v>5840.1530000000002</v>
      </c>
      <c r="G29" s="2">
        <f t="shared" si="0"/>
        <v>17520.459000000003</v>
      </c>
      <c r="H29" s="1" t="s">
        <v>14</v>
      </c>
      <c r="I29" s="3"/>
      <c r="J29" s="3" t="s">
        <v>15</v>
      </c>
      <c r="K29" s="7" t="s">
        <v>75</v>
      </c>
    </row>
    <row r="30" spans="1:11">
      <c r="A30" s="1">
        <v>29</v>
      </c>
      <c r="B30" s="2">
        <v>38422101303</v>
      </c>
      <c r="C30" s="2" t="s">
        <v>76</v>
      </c>
      <c r="D30" s="2" t="s">
        <v>19</v>
      </c>
      <c r="E30" s="2">
        <v>1</v>
      </c>
      <c r="F30" s="2">
        <v>7401.54</v>
      </c>
      <c r="G30" s="2">
        <f t="shared" si="0"/>
        <v>7401.54</v>
      </c>
      <c r="H30" s="1" t="s">
        <v>14</v>
      </c>
      <c r="I30" s="3"/>
      <c r="J30" s="3" t="s">
        <v>15</v>
      </c>
      <c r="K30" s="7" t="s">
        <v>77</v>
      </c>
    </row>
    <row r="31" spans="1:11">
      <c r="A31" s="1">
        <v>30</v>
      </c>
      <c r="B31" s="2">
        <v>38422101500</v>
      </c>
      <c r="C31" s="2" t="s">
        <v>78</v>
      </c>
      <c r="D31" s="2" t="s">
        <v>19</v>
      </c>
      <c r="E31" s="2">
        <v>2</v>
      </c>
      <c r="F31" s="2">
        <v>5841.027</v>
      </c>
      <c r="G31" s="2">
        <f t="shared" si="0"/>
        <v>11682.054</v>
      </c>
      <c r="H31" s="1" t="s">
        <v>14</v>
      </c>
      <c r="I31" s="3"/>
      <c r="J31" s="3" t="s">
        <v>15</v>
      </c>
      <c r="K31" s="7" t="s">
        <v>79</v>
      </c>
    </row>
    <row r="32" spans="1:11">
      <c r="A32" s="1">
        <v>31</v>
      </c>
      <c r="B32" s="2">
        <v>38805169211</v>
      </c>
      <c r="C32" s="2" t="s">
        <v>80</v>
      </c>
      <c r="D32" s="2" t="s">
        <v>66</v>
      </c>
      <c r="E32" s="2">
        <v>2</v>
      </c>
      <c r="F32" s="2">
        <v>8128.08</v>
      </c>
      <c r="G32" s="2">
        <f t="shared" si="0"/>
        <v>16256.16</v>
      </c>
      <c r="H32" s="1" t="s">
        <v>14</v>
      </c>
      <c r="I32" s="3"/>
      <c r="J32" s="3" t="s">
        <v>15</v>
      </c>
      <c r="K32" s="1"/>
    </row>
    <row r="33" spans="5:9">
      <c r="E33">
        <f>SUM(E2:E32)</f>
        <v>58</v>
      </c>
      <c r="G33">
        <f>SUM(G2:G32)</f>
        <v>1022065.2940000001</v>
      </c>
      <c r="H33">
        <f>G33*0.7</f>
        <v>715445.7058</v>
      </c>
      <c r="I33">
        <v>715445.70299999998</v>
      </c>
    </row>
  </sheetData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2008-09-11T17:22:52Z</dcterms:created>
  <dcterms:modified xsi:type="dcterms:W3CDTF">2018-06-28T06:22:29Z</dcterms:modified>
</cp:coreProperties>
</file>