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<sst xmlns="http://schemas.openxmlformats.org/spreadsheetml/2006/main" count="65">
  <si>
    <t>设备清单表</t>
  </si>
  <si>
    <t>序号</t>
  </si>
  <si>
    <t>物资名称</t>
  </si>
  <si>
    <t>规格型号</t>
  </si>
  <si>
    <t>数量</t>
  </si>
  <si>
    <t>销售原因</t>
  </si>
  <si>
    <t>原值（元）</t>
  </si>
  <si>
    <t>原值4%(元）</t>
  </si>
  <si>
    <t>固资编号</t>
  </si>
  <si>
    <t>备注</t>
  </si>
  <si>
    <t>打印机</t>
  </si>
  <si>
    <t>JX20130822-2</t>
  </si>
  <si>
    <t>报废处置</t>
  </si>
  <si>
    <t>BSJSB1051</t>
  </si>
  <si>
    <t>损坏</t>
  </si>
  <si>
    <t>JX20130822-4</t>
  </si>
  <si>
    <t>BSJSB1053</t>
  </si>
  <si>
    <t>JX20130822-6</t>
  </si>
  <si>
    <t>BSJSB1055</t>
  </si>
  <si>
    <t>JX20130822-7</t>
  </si>
  <si>
    <t>BSJSB1056</t>
  </si>
  <si>
    <t>复印机</t>
  </si>
  <si>
    <t>JX20130822-13</t>
  </si>
  <si>
    <t>BSJSB1062</t>
  </si>
  <si>
    <t>JX20130822-190</t>
  </si>
  <si>
    <t>BSJSB1065</t>
  </si>
  <si>
    <t>台式计算机</t>
  </si>
  <si>
    <t>JX20130822-123</t>
  </si>
  <si>
    <t>BSJSJ3402</t>
  </si>
  <si>
    <t>JX20130822-124</t>
  </si>
  <si>
    <t>BSJSJ3403</t>
  </si>
  <si>
    <t>JX20130822-128</t>
  </si>
  <si>
    <t>BSJSJ3407</t>
  </si>
  <si>
    <t>JX20130822-129</t>
  </si>
  <si>
    <t>BSJSJ3408</t>
  </si>
  <si>
    <t>JX20130822-132</t>
  </si>
  <si>
    <t>BSJSJ3411</t>
  </si>
  <si>
    <t>JX20130822-135</t>
  </si>
  <si>
    <t>BSJSJ3414</t>
  </si>
  <si>
    <t>JX20130822-136</t>
  </si>
  <si>
    <t>BSJSJ3415</t>
  </si>
  <si>
    <t>JX20130822-137</t>
  </si>
  <si>
    <t>BSJSJ3416</t>
  </si>
  <si>
    <t>JX20130822-140</t>
  </si>
  <si>
    <t>BSJSJ3419</t>
  </si>
  <si>
    <t>JX20130822-141</t>
  </si>
  <si>
    <t>BSJSJ3420</t>
  </si>
  <si>
    <t>OPTIPLEX 380</t>
  </si>
  <si>
    <t>BSJSJ3421</t>
  </si>
  <si>
    <t>JX20130822-144</t>
  </si>
  <si>
    <t>BSJSJ3423</t>
  </si>
  <si>
    <t>JX20130822-214</t>
  </si>
  <si>
    <t>BSJSJ3424</t>
  </si>
  <si>
    <t>DELL6200</t>
  </si>
  <si>
    <t>JSJ1063</t>
  </si>
  <si>
    <t>DELL 380</t>
  </si>
  <si>
    <t>JSJ1508</t>
  </si>
  <si>
    <t>便携式计算机</t>
  </si>
  <si>
    <t>INSPIRON-14R</t>
  </si>
  <si>
    <t>JSJ1772</t>
  </si>
  <si>
    <t>GX620nDT</t>
  </si>
  <si>
    <t>JSJ1058</t>
  </si>
  <si>
    <t>DELLD630</t>
  </si>
  <si>
    <t>JSJ1091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</si>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</sst>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0"/>
    </font>
    <font>
      <sz val="8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"/>
  <sheetViews>
    <sheetView tabSelected="1" workbookViewId="0">
      <selection activeCell="M16" sqref="M16"/>
    </sheetView>
  </sheetViews>
  <sheetFormatPr defaultColWidth="9" defaultRowHeight="13.5"/>
  <cols>
    <col min="1" max="1" width="4.875" style="1" customWidth="1"/>
    <col min="2" max="2" width="9" style="1" customWidth="1"/>
    <col min="3" max="3" width="11.625" style="1" customWidth="1"/>
    <col min="4" max="4" width="6" style="1" customWidth="1"/>
    <col min="5" max="5" width="10.5" style="1" customWidth="1"/>
    <col min="6" max="6" width="9" style="1" hidden="1" customWidth="1"/>
    <col min="7" max="7" width="9.625" style="1" customWidth="1"/>
    <col min="8" max="8" width="10.125" style="1" customWidth="1"/>
    <col min="9" max="9" width="10.75" style="1" customWidth="1"/>
    <col min="10" max="16384" width="9" style="1"/>
  </cols>
  <sheetData>
    <row r="1" s="1" customFormat="1" ht="20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4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5.75" customHeight="1" spans="1:10">
      <c r="A3" s="3">
        <v>1</v>
      </c>
      <c r="B3" s="4" t="s">
        <v>10</v>
      </c>
      <c r="C3" s="5" t="s">
        <v>11</v>
      </c>
      <c r="D3" s="3">
        <v>1</v>
      </c>
      <c r="E3" s="3" t="s">
        <v>12</v>
      </c>
      <c r="F3" s="3"/>
      <c r="G3" s="6">
        <v>6750</v>
      </c>
      <c r="H3" s="3">
        <f t="shared" ref="H3:H26" si="0">0.04*G3</f>
        <v>270</v>
      </c>
      <c r="I3" s="5" t="s">
        <v>13</v>
      </c>
      <c r="J3" s="3" t="s">
        <v>14</v>
      </c>
    </row>
    <row r="4" s="1" customFormat="1" ht="15.75" customHeight="1" spans="1:10">
      <c r="A4" s="3">
        <v>2</v>
      </c>
      <c r="B4" s="4" t="s">
        <v>10</v>
      </c>
      <c r="C4" s="5" t="s">
        <v>15</v>
      </c>
      <c r="D4" s="3">
        <v>1</v>
      </c>
      <c r="E4" s="3" t="s">
        <v>12</v>
      </c>
      <c r="F4" s="3"/>
      <c r="G4" s="6">
        <v>6950</v>
      </c>
      <c r="H4" s="3">
        <f t="shared" si="0"/>
        <v>278</v>
      </c>
      <c r="I4" s="5" t="s">
        <v>16</v>
      </c>
      <c r="J4" s="3" t="s">
        <v>14</v>
      </c>
    </row>
    <row r="5" s="1" customFormat="1" ht="15.75" customHeight="1" spans="1:10">
      <c r="A5" s="3">
        <v>3</v>
      </c>
      <c r="B5" s="5" t="s">
        <v>10</v>
      </c>
      <c r="C5" s="5" t="s">
        <v>17</v>
      </c>
      <c r="D5" s="3">
        <v>1</v>
      </c>
      <c r="E5" s="3" t="s">
        <v>12</v>
      </c>
      <c r="F5" s="3"/>
      <c r="G5" s="6">
        <v>2850</v>
      </c>
      <c r="H5" s="3">
        <f t="shared" si="0"/>
        <v>114</v>
      </c>
      <c r="I5" s="5" t="s">
        <v>18</v>
      </c>
      <c r="J5" s="3" t="s">
        <v>14</v>
      </c>
    </row>
    <row r="6" s="1" customFormat="1" ht="15.75" customHeight="1" spans="1:10">
      <c r="A6" s="3">
        <v>4</v>
      </c>
      <c r="B6" s="5" t="s">
        <v>10</v>
      </c>
      <c r="C6" s="5" t="s">
        <v>19</v>
      </c>
      <c r="D6" s="3">
        <v>1</v>
      </c>
      <c r="E6" s="3" t="s">
        <v>12</v>
      </c>
      <c r="F6" s="3"/>
      <c r="G6" s="6">
        <v>2850</v>
      </c>
      <c r="H6" s="3">
        <f t="shared" si="0"/>
        <v>114</v>
      </c>
      <c r="I6" s="5" t="s">
        <v>20</v>
      </c>
      <c r="J6" s="3" t="s">
        <v>14</v>
      </c>
    </row>
    <row r="7" s="1" customFormat="1" ht="15.75" customHeight="1" spans="1:10">
      <c r="A7" s="3">
        <v>5</v>
      </c>
      <c r="B7" s="5" t="s">
        <v>21</v>
      </c>
      <c r="C7" s="5" t="s">
        <v>22</v>
      </c>
      <c r="D7" s="3">
        <v>1</v>
      </c>
      <c r="E7" s="3" t="s">
        <v>12</v>
      </c>
      <c r="F7" s="3"/>
      <c r="G7" s="6">
        <v>13200</v>
      </c>
      <c r="H7" s="3">
        <f t="shared" si="0"/>
        <v>528</v>
      </c>
      <c r="I7" s="5" t="s">
        <v>23</v>
      </c>
      <c r="J7" s="3" t="s">
        <v>14</v>
      </c>
    </row>
    <row r="8" s="1" customFormat="1" ht="15.75" customHeight="1" spans="1:10">
      <c r="A8" s="3">
        <v>6</v>
      </c>
      <c r="B8" s="5" t="s">
        <v>21</v>
      </c>
      <c r="C8" s="5" t="s">
        <v>24</v>
      </c>
      <c r="D8" s="3">
        <v>1</v>
      </c>
      <c r="E8" s="3" t="s">
        <v>12</v>
      </c>
      <c r="F8" s="3"/>
      <c r="G8" s="6">
        <v>7094.02</v>
      </c>
      <c r="H8" s="3">
        <f t="shared" si="0"/>
        <v>283.7608</v>
      </c>
      <c r="I8" s="5" t="s">
        <v>25</v>
      </c>
      <c r="J8" s="3" t="s">
        <v>14</v>
      </c>
    </row>
    <row r="9" s="1" customFormat="1" ht="15.75" customHeight="1" spans="1:10">
      <c r="A9" s="3">
        <v>7</v>
      </c>
      <c r="B9" s="5" t="s">
        <v>26</v>
      </c>
      <c r="C9" s="5" t="s">
        <v>27</v>
      </c>
      <c r="D9" s="3">
        <v>1</v>
      </c>
      <c r="E9" s="3" t="s">
        <v>12</v>
      </c>
      <c r="F9" s="3"/>
      <c r="G9" s="6">
        <v>13367</v>
      </c>
      <c r="H9" s="3">
        <f t="shared" si="0"/>
        <v>534.68</v>
      </c>
      <c r="I9" s="5" t="s">
        <v>28</v>
      </c>
      <c r="J9" s="3" t="s">
        <v>14</v>
      </c>
    </row>
    <row r="10" s="1" customFormat="1" ht="15.75" customHeight="1" spans="1:10">
      <c r="A10" s="3">
        <v>8</v>
      </c>
      <c r="B10" s="5" t="s">
        <v>26</v>
      </c>
      <c r="C10" s="5" t="s">
        <v>29</v>
      </c>
      <c r="D10" s="3">
        <v>1</v>
      </c>
      <c r="E10" s="3" t="s">
        <v>12</v>
      </c>
      <c r="F10" s="3"/>
      <c r="G10" s="6">
        <v>7400</v>
      </c>
      <c r="H10" s="3">
        <f t="shared" si="0"/>
        <v>296</v>
      </c>
      <c r="I10" s="5" t="s">
        <v>30</v>
      </c>
      <c r="J10" s="3" t="s">
        <v>14</v>
      </c>
    </row>
    <row r="11" s="1" customFormat="1" ht="15.75" customHeight="1" spans="1:10">
      <c r="A11" s="3">
        <v>9</v>
      </c>
      <c r="B11" s="5" t="s">
        <v>26</v>
      </c>
      <c r="C11" s="5" t="s">
        <v>31</v>
      </c>
      <c r="D11" s="3">
        <v>1</v>
      </c>
      <c r="E11" s="3" t="s">
        <v>12</v>
      </c>
      <c r="F11" s="3"/>
      <c r="G11" s="6">
        <v>9240</v>
      </c>
      <c r="H11" s="3">
        <f t="shared" si="0"/>
        <v>369.6</v>
      </c>
      <c r="I11" s="5" t="s">
        <v>32</v>
      </c>
      <c r="J11" s="3" t="s">
        <v>14</v>
      </c>
    </row>
    <row r="12" s="1" customFormat="1" ht="15.75" customHeight="1" spans="1:10">
      <c r="A12" s="3">
        <v>10</v>
      </c>
      <c r="B12" s="5" t="s">
        <v>26</v>
      </c>
      <c r="C12" s="5" t="s">
        <v>33</v>
      </c>
      <c r="D12" s="3">
        <v>1</v>
      </c>
      <c r="E12" s="3" t="s">
        <v>12</v>
      </c>
      <c r="F12" s="3"/>
      <c r="G12" s="6">
        <v>9240</v>
      </c>
      <c r="H12" s="3">
        <f t="shared" si="0"/>
        <v>369.6</v>
      </c>
      <c r="I12" s="5" t="s">
        <v>34</v>
      </c>
      <c r="J12" s="3" t="s">
        <v>14</v>
      </c>
    </row>
    <row r="13" s="1" customFormat="1" ht="15.75" customHeight="1" spans="1:10">
      <c r="A13" s="3">
        <v>11</v>
      </c>
      <c r="B13" s="5" t="s">
        <v>26</v>
      </c>
      <c r="C13" s="5" t="s">
        <v>35</v>
      </c>
      <c r="D13" s="3">
        <v>1</v>
      </c>
      <c r="E13" s="3" t="s">
        <v>12</v>
      </c>
      <c r="F13" s="3"/>
      <c r="G13" s="6">
        <v>7800</v>
      </c>
      <c r="H13" s="3">
        <f t="shared" si="0"/>
        <v>312</v>
      </c>
      <c r="I13" s="5" t="s">
        <v>36</v>
      </c>
      <c r="J13" s="3" t="s">
        <v>14</v>
      </c>
    </row>
    <row r="14" s="1" customFormat="1" ht="15.75" customHeight="1" spans="1:10">
      <c r="A14" s="3">
        <v>12</v>
      </c>
      <c r="B14" s="5" t="s">
        <v>26</v>
      </c>
      <c r="C14" s="5" t="s">
        <v>37</v>
      </c>
      <c r="D14" s="3">
        <v>1</v>
      </c>
      <c r="E14" s="3" t="s">
        <v>12</v>
      </c>
      <c r="F14" s="3"/>
      <c r="G14" s="6">
        <v>6870</v>
      </c>
      <c r="H14" s="3">
        <f t="shared" si="0"/>
        <v>274.8</v>
      </c>
      <c r="I14" s="5" t="s">
        <v>38</v>
      </c>
      <c r="J14" s="3" t="s">
        <v>14</v>
      </c>
    </row>
    <row r="15" s="1" customFormat="1" ht="15.75" customHeight="1" spans="1:10">
      <c r="A15" s="3">
        <v>13</v>
      </c>
      <c r="B15" s="5" t="s">
        <v>26</v>
      </c>
      <c r="C15" s="5" t="s">
        <v>39</v>
      </c>
      <c r="D15" s="3">
        <v>1</v>
      </c>
      <c r="E15" s="3" t="s">
        <v>12</v>
      </c>
      <c r="F15" s="3"/>
      <c r="G15" s="6">
        <v>6870</v>
      </c>
      <c r="H15" s="3">
        <f t="shared" si="0"/>
        <v>274.8</v>
      </c>
      <c r="I15" s="5" t="s">
        <v>40</v>
      </c>
      <c r="J15" s="3" t="s">
        <v>14</v>
      </c>
    </row>
    <row r="16" s="1" customFormat="1" ht="15.75" customHeight="1" spans="1:10">
      <c r="A16" s="3">
        <v>14</v>
      </c>
      <c r="B16" s="5" t="s">
        <v>26</v>
      </c>
      <c r="C16" s="5" t="s">
        <v>41</v>
      </c>
      <c r="D16" s="3">
        <v>1</v>
      </c>
      <c r="E16" s="3" t="s">
        <v>12</v>
      </c>
      <c r="F16" s="3"/>
      <c r="G16" s="6">
        <v>6870</v>
      </c>
      <c r="H16" s="3">
        <f t="shared" si="0"/>
        <v>274.8</v>
      </c>
      <c r="I16" s="5" t="s">
        <v>42</v>
      </c>
      <c r="J16" s="3" t="s">
        <v>14</v>
      </c>
    </row>
    <row r="17" s="1" customFormat="1" ht="15.75" customHeight="1" spans="1:10">
      <c r="A17" s="3">
        <v>15</v>
      </c>
      <c r="B17" s="5" t="s">
        <v>26</v>
      </c>
      <c r="C17" s="5" t="s">
        <v>43</v>
      </c>
      <c r="D17" s="3">
        <v>1</v>
      </c>
      <c r="E17" s="3" t="s">
        <v>12</v>
      </c>
      <c r="F17" s="3"/>
      <c r="G17" s="6">
        <v>3145.3</v>
      </c>
      <c r="H17" s="3">
        <f t="shared" si="0"/>
        <v>125.812</v>
      </c>
      <c r="I17" s="5" t="s">
        <v>44</v>
      </c>
      <c r="J17" s="3" t="s">
        <v>14</v>
      </c>
    </row>
    <row r="18" s="1" customFormat="1" ht="15.75" customHeight="1" spans="1:10">
      <c r="A18" s="3">
        <v>16</v>
      </c>
      <c r="B18" s="5" t="s">
        <v>26</v>
      </c>
      <c r="C18" s="5" t="s">
        <v>45</v>
      </c>
      <c r="D18" s="3">
        <v>1</v>
      </c>
      <c r="E18" s="3" t="s">
        <v>12</v>
      </c>
      <c r="F18" s="3"/>
      <c r="G18" s="6">
        <v>3145.3</v>
      </c>
      <c r="H18" s="3">
        <f t="shared" si="0"/>
        <v>125.812</v>
      </c>
      <c r="I18" s="5" t="s">
        <v>46</v>
      </c>
      <c r="J18" s="3" t="s">
        <v>14</v>
      </c>
    </row>
    <row r="19" s="1" customFormat="1" ht="15.75" customHeight="1" spans="1:10">
      <c r="A19" s="3">
        <v>17</v>
      </c>
      <c r="B19" s="5" t="s">
        <v>26</v>
      </c>
      <c r="C19" s="5" t="s">
        <v>47</v>
      </c>
      <c r="D19" s="3">
        <v>1</v>
      </c>
      <c r="E19" s="3" t="s">
        <v>12</v>
      </c>
      <c r="F19" s="3"/>
      <c r="G19" s="6">
        <v>3145.3</v>
      </c>
      <c r="H19" s="3">
        <f t="shared" si="0"/>
        <v>125.812</v>
      </c>
      <c r="I19" s="5" t="s">
        <v>48</v>
      </c>
      <c r="J19" s="3" t="s">
        <v>14</v>
      </c>
    </row>
    <row r="20" s="1" customFormat="1" ht="15.75" customHeight="1" spans="1:10">
      <c r="A20" s="3">
        <v>18</v>
      </c>
      <c r="B20" s="5" t="s">
        <v>26</v>
      </c>
      <c r="C20" s="5" t="s">
        <v>49</v>
      </c>
      <c r="D20" s="3">
        <v>1</v>
      </c>
      <c r="E20" s="3" t="s">
        <v>12</v>
      </c>
      <c r="F20" s="3"/>
      <c r="G20" s="6">
        <v>6000</v>
      </c>
      <c r="H20" s="3">
        <f t="shared" si="0"/>
        <v>240</v>
      </c>
      <c r="I20" s="5" t="s">
        <v>50</v>
      </c>
      <c r="J20" s="3" t="s">
        <v>14</v>
      </c>
    </row>
    <row r="21" s="1" customFormat="1" ht="15.75" customHeight="1" spans="1:10">
      <c r="A21" s="3">
        <v>19</v>
      </c>
      <c r="B21" s="5" t="s">
        <v>26</v>
      </c>
      <c r="C21" s="5" t="s">
        <v>51</v>
      </c>
      <c r="D21" s="3">
        <v>1</v>
      </c>
      <c r="E21" s="3" t="s">
        <v>12</v>
      </c>
      <c r="F21" s="3"/>
      <c r="G21" s="6">
        <v>9240</v>
      </c>
      <c r="H21" s="3">
        <f t="shared" si="0"/>
        <v>369.6</v>
      </c>
      <c r="I21" s="5" t="s">
        <v>52</v>
      </c>
      <c r="J21" s="3" t="s">
        <v>14</v>
      </c>
    </row>
    <row r="22" s="1" customFormat="1" ht="15.75" customHeight="1" spans="1:10">
      <c r="A22" s="3">
        <v>20</v>
      </c>
      <c r="B22" s="5" t="s">
        <v>26</v>
      </c>
      <c r="C22" s="5" t="s">
        <v>53</v>
      </c>
      <c r="D22" s="3">
        <v>1</v>
      </c>
      <c r="E22" s="3" t="s">
        <v>12</v>
      </c>
      <c r="F22" s="3"/>
      <c r="G22" s="6">
        <v>9000</v>
      </c>
      <c r="H22" s="3">
        <f t="shared" si="0"/>
        <v>360</v>
      </c>
      <c r="I22" s="5" t="s">
        <v>54</v>
      </c>
      <c r="J22" s="3"/>
    </row>
    <row r="23" s="1" customFormat="1" ht="15.75" customHeight="1" spans="1:10">
      <c r="A23" s="3">
        <v>21</v>
      </c>
      <c r="B23" s="5" t="s">
        <v>26</v>
      </c>
      <c r="C23" s="5" t="s">
        <v>55</v>
      </c>
      <c r="D23" s="3">
        <v>1</v>
      </c>
      <c r="E23" s="3" t="s">
        <v>12</v>
      </c>
      <c r="F23" s="3"/>
      <c r="G23" s="6">
        <v>3145.3</v>
      </c>
      <c r="H23" s="3">
        <f t="shared" si="0"/>
        <v>125.812</v>
      </c>
      <c r="I23" s="5" t="s">
        <v>56</v>
      </c>
      <c r="J23" s="3"/>
    </row>
    <row r="24" s="1" customFormat="1" ht="15.75" customHeight="1" spans="1:10">
      <c r="A24" s="3">
        <v>22</v>
      </c>
      <c r="B24" s="5" t="s">
        <v>57</v>
      </c>
      <c r="C24" s="5" t="s">
        <v>58</v>
      </c>
      <c r="D24" s="3">
        <v>1</v>
      </c>
      <c r="E24" s="3" t="s">
        <v>12</v>
      </c>
      <c r="F24" s="3"/>
      <c r="G24" s="6">
        <v>4205.13</v>
      </c>
      <c r="H24" s="3">
        <f t="shared" si="0"/>
        <v>168.2052</v>
      </c>
      <c r="I24" s="5" t="s">
        <v>59</v>
      </c>
      <c r="J24" s="3"/>
    </row>
    <row r="25" s="1" customFormat="1" ht="15.75" customHeight="1" spans="1:10">
      <c r="A25" s="3">
        <v>23</v>
      </c>
      <c r="B25" s="5" t="s">
        <v>26</v>
      </c>
      <c r="C25" s="5" t="s">
        <v>60</v>
      </c>
      <c r="D25" s="3">
        <v>1</v>
      </c>
      <c r="E25" s="3" t="s">
        <v>12</v>
      </c>
      <c r="F25" s="3"/>
      <c r="G25" s="6">
        <v>7800</v>
      </c>
      <c r="H25" s="3">
        <f t="shared" si="0"/>
        <v>312</v>
      </c>
      <c r="I25" s="5" t="s">
        <v>61</v>
      </c>
      <c r="J25" s="3"/>
    </row>
    <row r="26" s="1" customFormat="1" ht="15.75" customHeight="1" spans="1:10">
      <c r="A26" s="3">
        <v>24</v>
      </c>
      <c r="B26" s="5" t="s">
        <v>57</v>
      </c>
      <c r="C26" s="5" t="s">
        <v>62</v>
      </c>
      <c r="D26" s="3">
        <v>1</v>
      </c>
      <c r="E26" s="3" t="s">
        <v>12</v>
      </c>
      <c r="F26" s="3"/>
      <c r="G26" s="6">
        <v>9630</v>
      </c>
      <c r="H26" s="3">
        <f t="shared" si="0"/>
        <v>385.2</v>
      </c>
      <c r="I26" s="5" t="s">
        <v>63</v>
      </c>
      <c r="J26" s="3"/>
    </row>
    <row r="27" s="1" customFormat="1" ht="15.75" customHeight="1" spans="1:10">
      <c r="A27" s="3">
        <v>25</v>
      </c>
      <c r="B27" s="3"/>
      <c r="C27" s="7"/>
      <c r="D27" s="3"/>
      <c r="E27" s="3"/>
      <c r="F27" s="3"/>
      <c r="G27" s="6"/>
      <c r="H27" s="3"/>
      <c r="I27" s="5"/>
      <c r="J27" s="3"/>
    </row>
    <row r="28" s="1" customFormat="1" ht="15.75" customHeight="1" spans="1:10">
      <c r="A28" s="8" t="s">
        <v>64</v>
      </c>
      <c r="B28" s="8"/>
      <c r="C28" s="8"/>
      <c r="D28" s="8"/>
      <c r="E28" s="8"/>
      <c r="F28" s="8"/>
      <c r="G28" s="8">
        <f>SUM(G3:G27)</f>
        <v>165807.35</v>
      </c>
      <c r="H28" s="9">
        <f>SUM(H3:H27)</f>
        <v>6632.294</v>
      </c>
      <c r="I28" s="3"/>
      <c r="J28" s="3"/>
    </row>
  </sheetData>
  <mergeCells count="28">
    <mergeCell ref="A1:I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F2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dcterms:created xsi:type="dcterms:W3CDTF">2019-05-20T06:28:34Z</dcterms:created>
  <dcterms:modified xsi:type="dcterms:W3CDTF">2019-05-20T06:28:53Z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